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18" i="1"/>
  <c r="H31" i="1"/>
  <c r="H57" i="1"/>
  <c r="H17" i="1" l="1"/>
  <c r="H36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<sst xmlns="http://schemas.openxmlformats.org/spreadsheetml/2006/main" count="57" uniqueCount="33">
  <si>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</si>
  <si>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</si>
  <si>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</si>
  <si>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</si>
  <si>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</si>
  <si>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</si>
  <si>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</si>
  <si>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</si>
  <si>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</si>
  <si>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</si>
  <si>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</si>
  <si>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</si>
  <si>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</si>
  <si>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</si>
  <si>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</si>
  <si>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</si>
  <si>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</si>
  <si>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</si>
  <si>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</si>
  <si>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</si>
  <si>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</si>
  <si>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</si>
  <si>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</si>
  <si>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</si>
  <si>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</si>
  <si>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</si>
  <si>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</si>
  <si>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</si>
  <si>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</si>
  <si>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07.06.2022.godine Dom zdravlja Požarevac nije izvršio plaćanje prema dobavljačima: </t>
  </si>
  <si>
    <t>Dana: 07.06.2022.</t>
  </si>
  <si>
    <t xml:space="preserve">Primljena i neutrošena participacija od 07.06.2022. </t>
  </si>
  <si>
    <t>Primljena i neutrošena participacija od 07.06.2022.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</si>
</sst>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46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30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44719</v>
      </c>
      <c r="H12" s="14">
        <v>2710917.21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44719</v>
      </c>
      <c r="H13" s="2">
        <f>H14+H29-H37-H50</f>
        <v>2706384.0499999993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44719</v>
      </c>
      <c r="H14" s="3">
        <f>SUM(H15:H28)</f>
        <v>2558643.7699999996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f>6703212.16-5920975.08</f>
        <v>782237.08000000007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</f>
        <v>1401283.3999999997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292176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31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</f>
        <v>82947.289999999979</v>
      </c>
      <c r="I28" s="10"/>
      <c r="J28" s="10"/>
      <c r="K28" s="7"/>
      <c r="L28" s="7"/>
    </row>
    <row r="29" spans="2:13" x14ac:dyDescent="0.25">
      <c r="B29" s="48" t="s">
        <v>23</v>
      </c>
      <c r="C29" s="49"/>
      <c r="D29" s="49"/>
      <c r="E29" s="49"/>
      <c r="F29" s="50"/>
      <c r="G29" s="20">
        <v>44719</v>
      </c>
      <c r="H29" s="3">
        <f>H30+H31+H32+H33+H35+H36+H34</f>
        <v>147740.27999999991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110000+110000-123880.54+153083.33-138509.66+153083.33-2500-142511.87+153083.33-156337.73+153083.33-130120.22</f>
        <v>138473.2999999999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32</v>
      </c>
      <c r="C36" s="27"/>
      <c r="D36" s="27"/>
      <c r="E36" s="27"/>
      <c r="F36" s="28"/>
      <c r="G36" s="22"/>
      <c r="H36" s="9">
        <f>10141+5277+3518-18833.35+10141+19558-28916.67+8382</f>
        <v>9266.9800000000032</v>
      </c>
      <c r="I36" s="10"/>
      <c r="J36" s="10"/>
    </row>
    <row r="37" spans="2:12" x14ac:dyDescent="0.25">
      <c r="B37" s="29" t="s">
        <v>24</v>
      </c>
      <c r="C37" s="30"/>
      <c r="D37" s="30"/>
      <c r="E37" s="30"/>
      <c r="F37" s="31"/>
      <c r="G37" s="23">
        <v>44719</v>
      </c>
      <c r="H37" s="4">
        <f>SUM(H38:H49)</f>
        <v>0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9" t="s">
        <v>25</v>
      </c>
      <c r="C50" s="30"/>
      <c r="D50" s="30"/>
      <c r="E50" s="30"/>
      <c r="F50" s="31"/>
      <c r="G50" s="23">
        <v>44719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44719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</f>
        <v>4533.1599999991886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H14+H29-H37-H50+H57-H58</f>
        <v>2710917.2099999986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  <row r="64" spans="2:12" x14ac:dyDescent="0.25">
      <c r="H64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2022-06-08T06:08:53Z</dcterms:modified>
  <cp:category/>
  <cp:contentStatus/>
</cp:coreProperties>
</file>